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5360" windowHeight="754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<sst xmlns="http://schemas.openxmlformats.org/spreadsheetml/2006/main" count="356" uniqueCount="248">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</sst>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69" activePane="bottomLeft" state="frozen"/>
      <selection pane="topLeft" activeCell="A1" sqref="A1"/>
      <selection pane="bottomLeft" activeCell="C96" sqref="C96"/>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v>
      </c>
    </row>
    <row r="22" spans="1:6" ht="24.75" customHeight="1">
      <c r="A22" s="28" t="s">
        <v>147</v>
      </c>
      <c r="B22" s="104" t="s">
        <v>32</v>
      </c>
      <c r="C22" s="105"/>
      <c r="F22" s="32">
        <f>+VALUE(A57)</f>
        <v>1</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0.8</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6</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18</v>
      </c>
    </row>
    <row r="50" spans="1:3" ht="30">
      <c r="A50" s="15" t="s">
        <v>75</v>
      </c>
      <c r="B50" s="10" t="s">
        <v>62</v>
      </c>
      <c r="C50" s="79" t="s">
        <v>5</v>
      </c>
    </row>
    <row r="51" spans="1:3" ht="24.75" customHeight="1">
      <c r="A51" s="101">
        <f>_xlfn.IFERROR((COUNTIF(C38:C50,"Da")+(COUNTIF(C38:C50,"Djelomično")/2))/((COUNTIF(C38:C50,"Da")+COUNTIF(C38:C50,"Ne")+COUNTIF(C38:C50,"Djelomično"))),"Nije primjenjivo")</f>
        <v>0.9</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0.8</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t="e">
        <f>_xlfn.SUMIFS(F15:F28,F15:F28,"&lt;&gt;#VALUE!")/COUNT(F15:F28)</f>
        <v>#VALUE!</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5"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0.8</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0">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Tajnica</cp:lastModifiedBy>
  <cp:lastPrinted>2023-08-18T07:46:35Z</cp:lastPrinted>
  <dcterms:created xsi:type="dcterms:W3CDTF">2012-05-21T15:07:27Z</dcterms:created>
  <dcterms:modified xsi:type="dcterms:W3CDTF">2023-12-07T08:28:31Z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